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<sst xmlns="http://schemas.openxmlformats.org/spreadsheetml/2006/main" count="94" uniqueCount="69">
  <si>
    <r>
      <t xml:space="preserve">OGGETTO DEI LAVORI: </t>
    </r>
    <r>
      <rPr>
        <i/>
        <sz val="11"/>
        <color indexed="8"/>
        <rFont val="Calibri"/>
        <family val="2"/>
      </rPr>
      <t>Realizzazione infrastruttura per telecomunicazioni</t>
    </r>
  </si>
  <si>
    <t>Voce</t>
  </si>
  <si>
    <t>Descrizione Voce</t>
  </si>
  <si>
    <t>A.1.06</t>
  </si>
  <si>
    <t>Esecuzione scavo con la tecnica della Minitrincea compreso la posa di n.1 tritubo  diam. 50 mm cad.uno ed il riempimento con cls rosso fino alla superficie – trasporto materiale di risulta presso discariche autorizzate</t>
  </si>
  <si>
    <t>mt.</t>
  </si>
  <si>
    <t>A.1.07</t>
  </si>
  <si>
    <t>Esecuzione perforazione teleguidata con tecnica no-dig fino a 50 mt. compreso la posa di n.4 tubi diam. 50 mm</t>
  </si>
  <si>
    <t>cad.</t>
  </si>
  <si>
    <t>35 </t>
  </si>
  <si>
    <t>A.1.08</t>
  </si>
  <si>
    <t>Fornitura Tritubo diametro 50 mm x 3</t>
  </si>
  <si>
    <t>A.1.09</t>
  </si>
  <si>
    <t>Posa in trincea di  Tritubo diametro di 50 mm x 3</t>
  </si>
  <si>
    <t>A.1.11</t>
  </si>
  <si>
    <t>Fornitura Pozzetto prefabbricato Tipo 1   Dimensione 55 x 55 (n° 2 elementi: base - 1 anello)</t>
  </si>
  <si>
    <t>A.1.12</t>
  </si>
  <si>
    <t>Fornitura Pozzetto prefabbricato Tipo 2  Dimensione 70 x 46  (n° 4 elementi: base - 2 anello - soletta porta chiusino)</t>
  </si>
  <si>
    <t>A.1.15</t>
  </si>
  <si>
    <t>Posa di Pozzetto prefabbricato Tipo 1 dimens. 55 x 55 (Posa Pozzetto + Posa Chiusino )</t>
  </si>
  <si>
    <t>A.1.16</t>
  </si>
  <si>
    <t>Posa  di Pozzetto prefabbricato  Tipo 2 dimens. 70 x 46 ( Posa Pozzetto + Posa Chiusino )</t>
  </si>
  <si>
    <t>mq</t>
  </si>
  <si>
    <t>A.1.19</t>
  </si>
  <si>
    <t>Posa con Fornitura di Tappeto di usura sino alla profondità di cm 3.</t>
  </si>
  <si>
    <t>A.1.26</t>
  </si>
  <si>
    <t>B.1.02</t>
  </si>
  <si>
    <t>Predisposizione di giunto di linea con posa muffola</t>
  </si>
  <si>
    <t>B.1.03</t>
  </si>
  <si>
    <t>Predisposizione giunto di estrazione fino a 60 f.o. con posa muffola</t>
  </si>
  <si>
    <t>B.1.04</t>
  </si>
  <si>
    <t>Giunzione fibre in muffola</t>
  </si>
  <si>
    <t>C.1.01</t>
  </si>
  <si>
    <t>Fornitura e installazione canaletta in plastica 60 x 60 tipo “C” norme CEI 2038</t>
  </si>
  <si>
    <t>ml</t>
  </si>
  <si>
    <t>Esecuzione Foro del muro perimetrale dell'edificio,nelle pareti di intercapedini e/o cunicoli di qualsiasi tipo o spessore fino a un diam.  di 200 mm</t>
  </si>
  <si>
    <t>TOTALE</t>
  </si>
  <si>
    <t>ONERI SICUREZZA</t>
  </si>
  <si>
    <t>Unità di misura</t>
  </si>
  <si>
    <t>Quantità (dove non presente è considerata quantità a corpo)</t>
  </si>
  <si>
    <t>Prezzo unitario</t>
  </si>
  <si>
    <t>Importo (prezzo unitario per quantità o prezzo a corpo)</t>
  </si>
  <si>
    <t>Costo del personale</t>
  </si>
  <si>
    <t>A</t>
  </si>
  <si>
    <t>B</t>
  </si>
  <si>
    <t>C</t>
  </si>
  <si>
    <t>D</t>
  </si>
  <si>
    <t>E</t>
  </si>
  <si>
    <t>F</t>
  </si>
  <si>
    <t>Sconto percentuale offerto</t>
  </si>
  <si>
    <t>G</t>
  </si>
  <si>
    <t>H</t>
  </si>
  <si>
    <t>I</t>
  </si>
  <si>
    <t>Costo complessivo delle lavorazioni</t>
  </si>
  <si>
    <t>Importo netto delle lavorazioni (importo - costo del personale)</t>
  </si>
  <si>
    <t>F (D-E)</t>
  </si>
  <si>
    <t>%</t>
  </si>
  <si>
    <t>Totale lavorazioni al netto dello sconto offerto (G - H)</t>
  </si>
  <si>
    <t>Totale lavorazioni al netto dello sconto offerto</t>
  </si>
  <si>
    <t>L</t>
  </si>
  <si>
    <t>Valore complessivo offerto</t>
  </si>
  <si>
    <t>M</t>
  </si>
  <si>
    <t>Costo complessivo del personale (non soggetto a ribasso)</t>
  </si>
  <si>
    <t>Oneri della sicurezza (non soggetto a ribasso)</t>
  </si>
  <si>
    <t>N</t>
  </si>
  <si>
    <t>LEGENDA</t>
  </si>
  <si>
    <t>Sconto percentuale offerto - Valore dello sconto offerto calcolato sulla sommatoria delle voci della colonna F relativa alle lavorazioni)</t>
  </si>
  <si>
    <t>Costo complessivo del personale (sommatoria colonna E relativa alle voci del personale non soggetto a ribasso)</t>
  </si>
  <si>
    <t>Valore complessivo offerto (valore di affidamento)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</si>
</sst>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5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9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>
        <color indexed="63"/>
      </right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0" fillId="9" borderId="1" applyNumberFormat="0" applyAlignment="0" applyProtection="0"/>
    <xf numFmtId="0" fontId="11" fillId="0" borderId="2" applyNumberFormat="0" applyFill="0" applyAlignment="0" applyProtection="0"/>
    <xf numFmtId="0" fontId="12" fillId="13" borderId="3" applyNumberForma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Font="0" applyAlignment="0" applyProtection="0"/>
    <xf numFmtId="0" fontId="9" fillId="9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17" borderId="0" applyNumberFormat="0" applyBorder="0" applyAlignment="0" applyProtection="0"/>
    <xf numFmtId="0" fontId="5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right"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2" fontId="0" fillId="0" borderId="13" xfId="0" applyNumberFormat="1" applyBorder="1" applyAlignment="1">
      <alignment/>
    </xf>
    <xf numFmtId="2" fontId="23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3" xfId="0" applyNumberFormat="1" applyFill="1" applyBorder="1" applyAlignment="1">
      <alignment/>
    </xf>
    <xf numFmtId="2" fontId="23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18" borderId="13" xfId="0" applyFill="1" applyBorder="1" applyAlignment="1">
      <alignment/>
    </xf>
    <xf numFmtId="0" fontId="0" fillId="0" borderId="0" xfId="0" applyFill="1" applyBorder="1" applyAlignment="1">
      <alignment/>
    </xf>
    <xf numFmtId="0" fontId="23" fillId="7" borderId="13" xfId="0" applyFont="1" applyFill="1" applyBorder="1" applyAlignment="1">
      <alignment/>
    </xf>
    <xf numFmtId="0" fontId="23" fillId="7" borderId="16" xfId="0" applyFont="1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3" xfId="0" applyFill="1" applyBorder="1" applyAlignment="1">
      <alignment horizontal="right"/>
    </xf>
    <xf numFmtId="0" fontId="0" fillId="7" borderId="13" xfId="0" applyFill="1" applyBorder="1" applyAlignment="1">
      <alignment/>
    </xf>
    <xf numFmtId="0" fontId="0" fillId="3" borderId="13" xfId="0" applyFill="1" applyBorder="1" applyAlignment="1">
      <alignment/>
    </xf>
    <xf numFmtId="0" fontId="0" fillId="7" borderId="13" xfId="0" applyFont="1" applyFill="1" applyBorder="1" applyAlignment="1">
      <alignment/>
    </xf>
    <xf numFmtId="0" fontId="23" fillId="18" borderId="13" xfId="0" applyFont="1" applyFill="1" applyBorder="1" applyAlignment="1">
      <alignment/>
    </xf>
    <xf numFmtId="0" fontId="0" fillId="18" borderId="13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0">
      <selection activeCell="B39" sqref="B39"/>
    </sheetView>
  </sheetViews>
  <sheetFormatPr defaultColWidth="9.140625" defaultRowHeight="15"/>
  <cols>
    <col min="1" max="1" width="5.421875" style="0" bestFit="1" customWidth="1"/>
    <col min="2" max="2" width="125.00390625" style="5" customWidth="1"/>
    <col min="3" max="4" width="7.140625" style="0" bestFit="1" customWidth="1"/>
    <col min="6" max="6" width="9.140625" style="6" customWidth="1"/>
    <col min="7" max="8" width="14.7109375" style="0" customWidth="1"/>
  </cols>
  <sheetData>
    <row r="1" spans="1:4" ht="16.5" thickBot="1">
      <c r="A1" s="25" t="s">
        <v>0</v>
      </c>
      <c r="B1" s="26"/>
      <c r="C1" s="27"/>
      <c r="D1" s="10"/>
    </row>
    <row r="2" spans="1:8" ht="15.75" thickBot="1">
      <c r="A2" s="1" t="s">
        <v>1</v>
      </c>
      <c r="B2" s="2" t="s">
        <v>2</v>
      </c>
      <c r="C2" s="8" t="s">
        <v>43</v>
      </c>
      <c r="D2" s="11" t="s">
        <v>44</v>
      </c>
      <c r="E2" s="12" t="s">
        <v>45</v>
      </c>
      <c r="F2" s="13" t="s">
        <v>46</v>
      </c>
      <c r="G2" s="12" t="s">
        <v>47</v>
      </c>
      <c r="H2" s="12" t="s">
        <v>55</v>
      </c>
    </row>
    <row r="3" spans="1:8" ht="15.75" thickBot="1">
      <c r="A3" s="3" t="s">
        <v>3</v>
      </c>
      <c r="B3" s="4" t="s">
        <v>4</v>
      </c>
      <c r="C3" s="9" t="s">
        <v>5</v>
      </c>
      <c r="D3" s="14">
        <v>1380</v>
      </c>
      <c r="E3" s="29">
        <v>15</v>
      </c>
      <c r="F3" s="33">
        <f>E3*D3</f>
        <v>20700</v>
      </c>
      <c r="G3" s="37"/>
      <c r="H3" s="43"/>
    </row>
    <row r="4" spans="1:8" ht="15.75" thickBot="1">
      <c r="A4" s="3" t="s">
        <v>6</v>
      </c>
      <c r="B4" s="4" t="s">
        <v>7</v>
      </c>
      <c r="C4" s="17" t="s">
        <v>34</v>
      </c>
      <c r="D4" s="14" t="s">
        <v>9</v>
      </c>
      <c r="E4" s="29"/>
      <c r="F4" s="33">
        <v>7127</v>
      </c>
      <c r="G4" s="37"/>
      <c r="H4" s="43"/>
    </row>
    <row r="5" spans="1:8" ht="15.75" thickBot="1">
      <c r="A5" s="3" t="s">
        <v>10</v>
      </c>
      <c r="B5" s="4" t="s">
        <v>11</v>
      </c>
      <c r="C5" s="9" t="s">
        <v>5</v>
      </c>
      <c r="D5" s="14">
        <v>1380</v>
      </c>
      <c r="E5" s="29">
        <v>0.8</v>
      </c>
      <c r="F5" s="33">
        <f aca="true" t="shared" si="0" ref="F5:F10">E5*D5</f>
        <v>1104</v>
      </c>
      <c r="G5" s="37"/>
      <c r="H5" s="43"/>
    </row>
    <row r="6" spans="1:8" ht="15.75" thickBot="1">
      <c r="A6" s="3" t="s">
        <v>12</v>
      </c>
      <c r="B6" s="4" t="s">
        <v>13</v>
      </c>
      <c r="C6" s="9" t="s">
        <v>5</v>
      </c>
      <c r="D6" s="14">
        <v>1380</v>
      </c>
      <c r="E6" s="29">
        <v>1.5</v>
      </c>
      <c r="F6" s="33">
        <f t="shared" si="0"/>
        <v>2070</v>
      </c>
      <c r="G6" s="37"/>
      <c r="H6" s="43"/>
    </row>
    <row r="7" spans="1:8" ht="15.75" thickBot="1">
      <c r="A7" s="3" t="s">
        <v>14</v>
      </c>
      <c r="B7" s="4" t="s">
        <v>15</v>
      </c>
      <c r="C7" s="9" t="s">
        <v>8</v>
      </c>
      <c r="D7" s="14">
        <v>14</v>
      </c>
      <c r="E7" s="29">
        <v>120</v>
      </c>
      <c r="F7" s="33">
        <f t="shared" si="0"/>
        <v>1680</v>
      </c>
      <c r="G7" s="37"/>
      <c r="H7" s="43"/>
    </row>
    <row r="8" spans="1:8" ht="15.75" thickBot="1">
      <c r="A8" s="3" t="s">
        <v>16</v>
      </c>
      <c r="B8" s="4" t="s">
        <v>17</v>
      </c>
      <c r="C8" s="9" t="s">
        <v>8</v>
      </c>
      <c r="D8" s="14">
        <v>5</v>
      </c>
      <c r="E8" s="29">
        <v>435</v>
      </c>
      <c r="F8" s="33">
        <f t="shared" si="0"/>
        <v>2175</v>
      </c>
      <c r="G8" s="37"/>
      <c r="H8" s="43"/>
    </row>
    <row r="9" spans="1:8" ht="15.75" thickBot="1">
      <c r="A9" s="3" t="s">
        <v>18</v>
      </c>
      <c r="B9" s="4" t="s">
        <v>19</v>
      </c>
      <c r="C9" s="9" t="s">
        <v>8</v>
      </c>
      <c r="D9" s="14">
        <v>14</v>
      </c>
      <c r="E9" s="29">
        <v>52</v>
      </c>
      <c r="F9" s="33">
        <f t="shared" si="0"/>
        <v>728</v>
      </c>
      <c r="G9" s="37"/>
      <c r="H9" s="43"/>
    </row>
    <row r="10" spans="1:8" ht="15.75" thickBot="1">
      <c r="A10" s="3" t="s">
        <v>20</v>
      </c>
      <c r="B10" s="4" t="s">
        <v>21</v>
      </c>
      <c r="C10" s="9" t="s">
        <v>8</v>
      </c>
      <c r="D10" s="14">
        <v>5</v>
      </c>
      <c r="E10" s="29">
        <v>146</v>
      </c>
      <c r="F10" s="33">
        <f t="shared" si="0"/>
        <v>730</v>
      </c>
      <c r="G10" s="37"/>
      <c r="H10" s="43"/>
    </row>
    <row r="11" spans="1:8" s="19" customFormat="1" ht="15.75" thickBot="1">
      <c r="A11" s="15" t="s">
        <v>23</v>
      </c>
      <c r="B11" s="16" t="s">
        <v>24</v>
      </c>
      <c r="C11" s="17" t="s">
        <v>22</v>
      </c>
      <c r="D11" s="18">
        <f>1380*0.5</f>
        <v>690</v>
      </c>
      <c r="E11" s="30">
        <v>27</v>
      </c>
      <c r="F11" s="34">
        <f>D11*E11</f>
        <v>18630</v>
      </c>
      <c r="G11" s="46"/>
      <c r="H11" s="39"/>
    </row>
    <row r="12" spans="1:8" s="7" customFormat="1" ht="15.75" thickBot="1">
      <c r="A12" s="3" t="s">
        <v>25</v>
      </c>
      <c r="B12" s="4" t="s">
        <v>35</v>
      </c>
      <c r="C12" s="9" t="s">
        <v>8</v>
      </c>
      <c r="D12" s="14"/>
      <c r="E12" s="31"/>
      <c r="F12" s="35">
        <v>1645</v>
      </c>
      <c r="G12" s="47"/>
      <c r="H12" s="45"/>
    </row>
    <row r="13" spans="1:8" ht="15.75" thickBot="1">
      <c r="A13" s="3" t="s">
        <v>26</v>
      </c>
      <c r="B13" s="4" t="s">
        <v>27</v>
      </c>
      <c r="C13" s="9" t="s">
        <v>8</v>
      </c>
      <c r="D13" s="14">
        <v>1</v>
      </c>
      <c r="E13" s="29">
        <v>167.4</v>
      </c>
      <c r="F13" s="33">
        <f>E13*D13</f>
        <v>167.4</v>
      </c>
      <c r="G13" s="37"/>
      <c r="H13" s="43"/>
    </row>
    <row r="14" spans="1:8" ht="15.75" thickBot="1">
      <c r="A14" s="3" t="s">
        <v>28</v>
      </c>
      <c r="B14" s="4" t="s">
        <v>29</v>
      </c>
      <c r="C14" s="9" t="s">
        <v>8</v>
      </c>
      <c r="D14" s="14">
        <v>1</v>
      </c>
      <c r="E14" s="29">
        <v>246</v>
      </c>
      <c r="F14" s="33">
        <f>E14*D14</f>
        <v>246</v>
      </c>
      <c r="G14" s="37"/>
      <c r="H14" s="43"/>
    </row>
    <row r="15" spans="1:8" ht="15.75" thickBot="1">
      <c r="A15" s="3" t="s">
        <v>30</v>
      </c>
      <c r="B15" s="4" t="s">
        <v>31</v>
      </c>
      <c r="C15" s="9" t="s">
        <v>8</v>
      </c>
      <c r="D15" s="14">
        <v>24</v>
      </c>
      <c r="E15" s="29">
        <v>6.15</v>
      </c>
      <c r="F15" s="33">
        <f>E15*D15</f>
        <v>147.60000000000002</v>
      </c>
      <c r="G15" s="37"/>
      <c r="H15" s="43"/>
    </row>
    <row r="16" spans="1:8" ht="15">
      <c r="A16" s="20" t="s">
        <v>32</v>
      </c>
      <c r="B16" s="21" t="s">
        <v>33</v>
      </c>
      <c r="C16" s="22" t="s">
        <v>5</v>
      </c>
      <c r="D16" s="23">
        <v>100</v>
      </c>
      <c r="E16" s="32">
        <v>10.5</v>
      </c>
      <c r="F16" s="36">
        <f>D16*E16</f>
        <v>1050</v>
      </c>
      <c r="G16" s="37"/>
      <c r="H16" s="43"/>
    </row>
    <row r="17" spans="1:8" ht="15">
      <c r="A17" s="12"/>
      <c r="B17" s="24" t="s">
        <v>36</v>
      </c>
      <c r="C17" s="12"/>
      <c r="D17" s="12"/>
      <c r="E17" s="12"/>
      <c r="F17" s="33">
        <f>SUM(F3:F16)</f>
        <v>58200</v>
      </c>
      <c r="G17" s="12"/>
      <c r="H17" s="12"/>
    </row>
    <row r="18" spans="1:8" ht="15">
      <c r="A18" s="12"/>
      <c r="B18" s="24" t="s">
        <v>37</v>
      </c>
      <c r="C18" s="12"/>
      <c r="D18" s="12"/>
      <c r="E18" s="12"/>
      <c r="F18" s="33">
        <v>1800</v>
      </c>
      <c r="G18" s="12"/>
      <c r="H18" s="12"/>
    </row>
    <row r="19" spans="1:8" ht="15">
      <c r="A19" s="12"/>
      <c r="B19" s="24" t="s">
        <v>36</v>
      </c>
      <c r="C19" s="12"/>
      <c r="D19" s="12"/>
      <c r="E19" s="12"/>
      <c r="F19" s="33">
        <f>SUM(F17:F18)</f>
        <v>60000</v>
      </c>
      <c r="G19" s="12"/>
      <c r="H19" s="12"/>
    </row>
    <row r="20" spans="2:8" ht="15">
      <c r="B20" s="28" t="s">
        <v>53</v>
      </c>
      <c r="F20" s="38"/>
      <c r="G20" s="40" t="s">
        <v>50</v>
      </c>
      <c r="H20" s="40"/>
    </row>
    <row r="21" spans="2:8" ht="15">
      <c r="B21" s="28" t="s">
        <v>49</v>
      </c>
      <c r="C21" s="41" t="s">
        <v>51</v>
      </c>
      <c r="D21" s="41"/>
      <c r="E21" s="42" t="s">
        <v>56</v>
      </c>
      <c r="G21" s="41" t="s">
        <v>51</v>
      </c>
      <c r="H21" s="41"/>
    </row>
    <row r="22" spans="2:8" ht="15">
      <c r="B22" s="28" t="s">
        <v>58</v>
      </c>
      <c r="G22" s="43" t="s">
        <v>52</v>
      </c>
      <c r="H22" s="43"/>
    </row>
    <row r="23" spans="2:8" ht="15">
      <c r="B23" s="28" t="s">
        <v>62</v>
      </c>
      <c r="F23" s="38"/>
      <c r="G23" s="37" t="s">
        <v>59</v>
      </c>
      <c r="H23" s="37"/>
    </row>
    <row r="24" spans="2:8" ht="15">
      <c r="B24" s="28" t="s">
        <v>63</v>
      </c>
      <c r="F24" s="38"/>
      <c r="G24" s="13" t="s">
        <v>61</v>
      </c>
      <c r="H24" s="33">
        <v>1800</v>
      </c>
    </row>
    <row r="25" spans="2:8" ht="30.75" customHeight="1">
      <c r="B25" s="28" t="s">
        <v>60</v>
      </c>
      <c r="G25" s="44" t="s">
        <v>64</v>
      </c>
      <c r="H25" s="44"/>
    </row>
    <row r="27" ht="15.75">
      <c r="B27" s="48" t="s">
        <v>65</v>
      </c>
    </row>
    <row r="28" spans="1:2" ht="15">
      <c r="A28" t="s">
        <v>43</v>
      </c>
      <c r="B28" s="5" t="s">
        <v>38</v>
      </c>
    </row>
    <row r="29" spans="1:2" ht="15">
      <c r="A29" t="s">
        <v>44</v>
      </c>
      <c r="B29" s="5" t="s">
        <v>39</v>
      </c>
    </row>
    <row r="30" spans="1:2" ht="15">
      <c r="A30" t="s">
        <v>45</v>
      </c>
      <c r="B30" s="5" t="s">
        <v>40</v>
      </c>
    </row>
    <row r="31" spans="1:2" ht="15">
      <c r="A31" t="s">
        <v>46</v>
      </c>
      <c r="B31" s="5" t="s">
        <v>41</v>
      </c>
    </row>
    <row r="32" spans="1:2" ht="15">
      <c r="A32" t="s">
        <v>47</v>
      </c>
      <c r="B32" s="5" t="s">
        <v>42</v>
      </c>
    </row>
    <row r="33" spans="1:2" ht="15">
      <c r="A33" t="s">
        <v>48</v>
      </c>
      <c r="B33" s="5" t="s">
        <v>54</v>
      </c>
    </row>
    <row r="34" spans="1:2" ht="15">
      <c r="A34" t="s">
        <v>50</v>
      </c>
      <c r="B34" s="5" t="s">
        <v>53</v>
      </c>
    </row>
    <row r="35" spans="1:2" ht="15">
      <c r="A35" t="s">
        <v>51</v>
      </c>
      <c r="B35" s="5" t="s">
        <v>66</v>
      </c>
    </row>
    <row r="36" spans="1:2" ht="15">
      <c r="A36" t="s">
        <v>52</v>
      </c>
      <c r="B36" s="5" t="s">
        <v>57</v>
      </c>
    </row>
    <row r="37" spans="1:2" ht="15">
      <c r="A37" t="s">
        <v>59</v>
      </c>
      <c r="B37" s="5" t="s">
        <v>67</v>
      </c>
    </row>
    <row r="38" spans="1:2" ht="15">
      <c r="A38" t="s">
        <v>61</v>
      </c>
      <c r="B38" s="5" t="s">
        <v>63</v>
      </c>
    </row>
    <row r="39" spans="1:2" ht="15">
      <c r="A39" t="s">
        <v>64</v>
      </c>
      <c r="B39" s="5" t="s">
        <v>68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Liss</dc:creator>
  <cp:keywords/>
  <dc:description/>
  <cp:lastModifiedBy>davide</cp:lastModifiedBy>
  <dcterms:created xsi:type="dcterms:W3CDTF">2014-03-20T08:37:15Z</dcterms:created>
  <dcterms:modified xsi:type="dcterms:W3CDTF">2014-03-21T12:07:26Z</dcterms:modified>
  <cp:category/>
  <cp:version/>
  <cp:contentType/>
  <cp:contentStatus/>
</cp:coreProperties>
</file>